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5135" windowHeight="9300"/>
  </bookViews>
  <sheets>
    <sheet name="Grafic_instruiri" sheetId="1" r:id="rId1"/>
  </sheets>
  <calcPr calcId="124519"/>
</workbook>
</file>

<file path=xl/calcChain.xml><?xml version="1.0" encoding="utf-8"?>
<calcChain xmlns="http://schemas.openxmlformats.org/spreadsheetml/2006/main">
  <c r="H8" i="1"/>
  <c r="H9"/>
  <c r="I8" s="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I30" s="1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I55" s="1"/>
  <c r="H63"/>
  <c r="H64"/>
  <c r="H65"/>
  <c r="I64" s="1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7"/>
  <c r="I7" s="1"/>
  <c r="I80" l="1"/>
  <c r="J64" s="1"/>
  <c r="I72"/>
  <c r="I48"/>
  <c r="I39"/>
  <c r="I86" s="1"/>
  <c r="J30"/>
  <c r="I24"/>
  <c r="I15"/>
  <c r="J15" s="1"/>
  <c r="I12"/>
  <c r="I10"/>
  <c r="J7"/>
  <c r="H86"/>
  <c r="J86" l="1"/>
</calcChain>
</file>

<file path=xl/sharedStrings.xml><?xml version="1.0" encoding="utf-8"?>
<sst xmlns="http://schemas.openxmlformats.org/spreadsheetml/2006/main" count="195" uniqueCount="177">
  <si>
    <t>ALBA IULIA</t>
  </si>
  <si>
    <t>AIUD</t>
  </si>
  <si>
    <t>BLAJ</t>
  </si>
  <si>
    <t>ABRUD</t>
  </si>
  <si>
    <t>CUGIR</t>
  </si>
  <si>
    <t>ZLATNA</t>
  </si>
  <si>
    <t>ALBAC</t>
  </si>
  <si>
    <t>AVRAM IANCU</t>
  </si>
  <si>
    <t>BERGHIN</t>
  </si>
  <si>
    <t>BISTRA</t>
  </si>
  <si>
    <t>BLANDIANA</t>
  </si>
  <si>
    <t>CENADE</t>
  </si>
  <si>
    <t>CIUGUD</t>
  </si>
  <si>
    <t>CIURULEASA</t>
  </si>
  <si>
    <t>CUT</t>
  </si>
  <si>
    <t>GALDA DE JOS</t>
  </si>
  <si>
    <t>HOREA</t>
  </si>
  <si>
    <t>JIDVEI</t>
  </si>
  <si>
    <t>Unitatea Administrativ Teritoriala</t>
  </si>
  <si>
    <t>POIANA VADULUI</t>
  </si>
  <si>
    <t>RIMETEA</t>
  </si>
  <si>
    <t>SOHODOL</t>
  </si>
  <si>
    <t>VIDRA</t>
  </si>
  <si>
    <t>51-74</t>
  </si>
  <si>
    <t>75-91</t>
  </si>
  <si>
    <t>92-111</t>
  </si>
  <si>
    <t>112-115</t>
  </si>
  <si>
    <t>116-122</t>
  </si>
  <si>
    <t>123-131</t>
  </si>
  <si>
    <t>132-153</t>
  </si>
  <si>
    <t>154-164</t>
  </si>
  <si>
    <t>165-171</t>
  </si>
  <si>
    <t>172-182</t>
  </si>
  <si>
    <t>183-187</t>
  </si>
  <si>
    <t>188-192</t>
  </si>
  <si>
    <t>193-196</t>
  </si>
  <si>
    <t>197-198</t>
  </si>
  <si>
    <t>199-202</t>
  </si>
  <si>
    <t>203-207</t>
  </si>
  <si>
    <t>208-210</t>
  </si>
  <si>
    <t>Nr.crt.</t>
  </si>
  <si>
    <t>211-212</t>
  </si>
  <si>
    <t>213-216</t>
  </si>
  <si>
    <t>235-236</t>
  </si>
  <si>
    <t>237-238</t>
  </si>
  <si>
    <t>239-241</t>
  </si>
  <si>
    <t>242</t>
  </si>
  <si>
    <t>243-244</t>
  </si>
  <si>
    <t>245-246</t>
  </si>
  <si>
    <t>247-251</t>
  </si>
  <si>
    <t>252-258</t>
  </si>
  <si>
    <t>259-261</t>
  </si>
  <si>
    <t>262-264</t>
  </si>
  <si>
    <t>265-269</t>
  </si>
  <si>
    <t>270-275</t>
  </si>
  <si>
    <t>286-290</t>
  </si>
  <si>
    <t>304-307</t>
  </si>
  <si>
    <t>323-325</t>
  </si>
  <si>
    <t>329-332</t>
  </si>
  <si>
    <t>341</t>
  </si>
  <si>
    <t>344-348</t>
  </si>
  <si>
    <t>366-367</t>
  </si>
  <si>
    <t>Data</t>
  </si>
  <si>
    <t>Nr. Sectiilor de votare</t>
  </si>
  <si>
    <t>358-360</t>
  </si>
  <si>
    <t>361-365</t>
  </si>
  <si>
    <t>BUCIUM</t>
  </si>
  <si>
    <t>404-408</t>
  </si>
  <si>
    <t>393-396</t>
  </si>
  <si>
    <t>424</t>
  </si>
  <si>
    <t>GRAFIC INSTRUIRE OPERATORI SV</t>
  </si>
  <si>
    <t>1-35</t>
  </si>
  <si>
    <t>9,00</t>
  </si>
  <si>
    <t>Ora</t>
  </si>
  <si>
    <t>PARTICIPANTI</t>
  </si>
  <si>
    <t>Operatorii titularii de la Sectii votare de la nr…  la nr…</t>
  </si>
  <si>
    <t>Operatorii Rezerve</t>
  </si>
  <si>
    <t>11,30</t>
  </si>
  <si>
    <t>36-50</t>
  </si>
  <si>
    <t>14,00</t>
  </si>
  <si>
    <t>SEBES</t>
  </si>
  <si>
    <t>16,30</t>
  </si>
  <si>
    <t>OCNA MUREȘ</t>
  </si>
  <si>
    <t>TEIUȘ</t>
  </si>
  <si>
    <t>BUCERDEA GRANOASA</t>
  </si>
  <si>
    <t>CALNIC</t>
  </si>
  <si>
    <t>217-218</t>
  </si>
  <si>
    <t>219</t>
  </si>
  <si>
    <t>CERGAU</t>
  </si>
  <si>
    <t>220-222</t>
  </si>
  <si>
    <t>CERU BACAINTI</t>
  </si>
  <si>
    <t>223</t>
  </si>
  <si>
    <t>CRACIUNELU DE JOS</t>
  </si>
  <si>
    <t>BAIA DE ARIEȘ</t>
  </si>
  <si>
    <t>CAMPENI</t>
  </si>
  <si>
    <t>ALMASU MARE</t>
  </si>
  <si>
    <t>ARIESENI</t>
  </si>
  <si>
    <t>GARDA DE SUS</t>
  </si>
  <si>
    <t>LUPȘA</t>
  </si>
  <si>
    <t>MOGOȘ</t>
  </si>
  <si>
    <t>OCOLIȘ</t>
  </si>
  <si>
    <t>CETATEA DE BALTA</t>
  </si>
  <si>
    <t>224-228</t>
  </si>
  <si>
    <t>229-234</t>
  </si>
  <si>
    <t>CRICAU</t>
  </si>
  <si>
    <t>DAIA ROMANA</t>
  </si>
  <si>
    <t>DOSTAT</t>
  </si>
  <si>
    <t>FARAU</t>
  </si>
  <si>
    <t>356-357</t>
  </si>
  <si>
    <t>GARBOVA</t>
  </si>
  <si>
    <t>HOPARTA</t>
  </si>
  <si>
    <t>IGHIU</t>
  </si>
  <si>
    <t>276-281</t>
  </si>
  <si>
    <t>INTREGALDE</t>
  </si>
  <si>
    <t>282-285</t>
  </si>
  <si>
    <t>LIVEZILE</t>
  </si>
  <si>
    <t>291-294</t>
  </si>
  <si>
    <t>LOPADEA NOUA</t>
  </si>
  <si>
    <t>295-300</t>
  </si>
  <si>
    <t>PONOR</t>
  </si>
  <si>
    <t>342-343</t>
  </si>
  <si>
    <t>POSAGA</t>
  </si>
  <si>
    <t>RADESTI</t>
  </si>
  <si>
    <t>349-351</t>
  </si>
  <si>
    <t>RAMET</t>
  </si>
  <si>
    <t>352-355</t>
  </si>
  <si>
    <t>ROSIA MONTANA</t>
  </si>
  <si>
    <t>SALCIUA</t>
  </si>
  <si>
    <t>SCARISOARA</t>
  </si>
  <si>
    <t>387-392</t>
  </si>
  <si>
    <t>LUNCA MURESULUI</t>
  </si>
  <si>
    <t>301-303</t>
  </si>
  <si>
    <t>METES</t>
  </si>
  <si>
    <t>308-313</t>
  </si>
  <si>
    <t>MIHALT</t>
  </si>
  <si>
    <t>314-317</t>
  </si>
  <si>
    <t>MIRASLAU</t>
  </si>
  <si>
    <t>318-322</t>
  </si>
  <si>
    <t>NOSLAC</t>
  </si>
  <si>
    <t>326-328</t>
  </si>
  <si>
    <t>OHABA</t>
  </si>
  <si>
    <t>333-335</t>
  </si>
  <si>
    <t>PIANU</t>
  </si>
  <si>
    <t>336-340</t>
  </si>
  <si>
    <t>ROSIA DE SECAS</t>
  </si>
  <si>
    <t>SALISTEA</t>
  </si>
  <si>
    <t>368-371</t>
  </si>
  <si>
    <t>SASCIORI</t>
  </si>
  <si>
    <t>372-377</t>
  </si>
  <si>
    <t>SANCEL</t>
  </si>
  <si>
    <t>378-380</t>
  </si>
  <si>
    <t>SANTIMBRU</t>
  </si>
  <si>
    <t>381-386</t>
  </si>
  <si>
    <t>STREMT</t>
  </si>
  <si>
    <t>397-399</t>
  </si>
  <si>
    <t>SONA</t>
  </si>
  <si>
    <t>VADU MOTILOR</t>
  </si>
  <si>
    <t>SPRING</t>
  </si>
  <si>
    <t>409-412</t>
  </si>
  <si>
    <t>SUGAG</t>
  </si>
  <si>
    <t>413-415</t>
  </si>
  <si>
    <t>UNIREA</t>
  </si>
  <si>
    <t>416-423</t>
  </si>
  <si>
    <t>VALEA LUNGA</t>
  </si>
  <si>
    <t>VINTU DE JOS</t>
  </si>
  <si>
    <t>SIBOT</t>
  </si>
  <si>
    <t>400-403</t>
  </si>
  <si>
    <t>23.10</t>
  </si>
  <si>
    <t>24.10</t>
  </si>
  <si>
    <t>25.10</t>
  </si>
  <si>
    <t>09,00</t>
  </si>
  <si>
    <t>26.10</t>
  </si>
  <si>
    <t>425-429</t>
  </si>
  <si>
    <t>430-432</t>
  </si>
  <si>
    <t>433-439</t>
  </si>
  <si>
    <t>Total/ore</t>
  </si>
  <si>
    <t>Total /zi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</si>
</sst>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/>
    <xf numFmtId="0" fontId="5" fillId="0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2" borderId="7" xfId="0" applyFont="1" applyFill="1" applyBorder="1"/>
    <xf numFmtId="0" fontId="5" fillId="2" borderId="7" xfId="0" applyFont="1" applyFill="1" applyBorder="1" applyAlignment="1">
      <alignment horizontal="center"/>
    </xf>
    <xf numFmtId="49" fontId="5" fillId="2" borderId="7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0" fontId="5" fillId="2" borderId="17" xfId="0" applyFont="1" applyFill="1" applyBorder="1"/>
    <xf numFmtId="0" fontId="5" fillId="2" borderId="17" xfId="0" applyFont="1" applyFill="1" applyBorder="1" applyAlignment="1">
      <alignment horizontal="center"/>
    </xf>
    <xf numFmtId="49" fontId="5" fillId="2" borderId="17" xfId="0" applyNumberFormat="1" applyFont="1" applyFill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0" fontId="6" fillId="0" borderId="0" xfId="0" applyFont="1" applyBorder="1"/>
    <xf numFmtId="0" fontId="5" fillId="0" borderId="17" xfId="0" applyFont="1" applyBorder="1"/>
    <xf numFmtId="0" fontId="5" fillId="0" borderId="17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" fontId="5" fillId="2" borderId="2" xfId="0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/>
    </xf>
    <xf numFmtId="0" fontId="5" fillId="2" borderId="18" xfId="0" applyNumberFormat="1" applyFont="1" applyFill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5" fillId="2" borderId="17" xfId="0" applyNumberFormat="1" applyFont="1" applyFill="1" applyBorder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49" fontId="4" fillId="0" borderId="29" xfId="0" applyNumberFormat="1" applyFont="1" applyBorder="1" applyAlignment="1">
      <alignment horizontal="center"/>
    </xf>
    <xf numFmtId="49" fontId="4" fillId="0" borderId="27" xfId="0" applyNumberFormat="1" applyFont="1" applyBorder="1" applyAlignment="1">
      <alignment horizontal="center"/>
    </xf>
    <xf numFmtId="49" fontId="4" fillId="0" borderId="31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2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49" fontId="4" fillId="2" borderId="15" xfId="0" applyNumberFormat="1" applyFont="1" applyFill="1" applyBorder="1" applyAlignment="1">
      <alignment horizontal="center"/>
    </xf>
    <xf numFmtId="49" fontId="4" fillId="2" borderId="19" xfId="0" applyNumberFormat="1" applyFont="1" applyFill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/>
    </xf>
    <xf numFmtId="49" fontId="4" fillId="2" borderId="29" xfId="0" applyNumberFormat="1" applyFont="1" applyFill="1" applyBorder="1" applyAlignment="1">
      <alignment horizontal="center"/>
    </xf>
    <xf numFmtId="49" fontId="4" fillId="2" borderId="27" xfId="0" applyNumberFormat="1" applyFont="1" applyFill="1" applyBorder="1" applyAlignment="1">
      <alignment horizontal="center"/>
    </xf>
    <xf numFmtId="49" fontId="4" fillId="2" borderId="31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1" xfId="0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49" fontId="4" fillId="2" borderId="28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2" borderId="26" xfId="0" applyNumberFormat="1" applyFont="1" applyFill="1" applyBorder="1" applyAlignment="1">
      <alignment horizontal="center"/>
    </xf>
    <xf numFmtId="0" fontId="7" fillId="0" borderId="0" xfId="0" applyFont="1"/>
    <xf numFmtId="49" fontId="4" fillId="2" borderId="13" xfId="0" applyNumberFormat="1" applyFont="1" applyFill="1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J92"/>
  <sheetViews>
    <sheetView tabSelected="1" topLeftCell="A46" zoomScale="130" zoomScaleNormal="130" workbookViewId="0">
      <selection activeCell="Q76" sqref="Q76"/>
    </sheetView>
  </sheetViews>
  <sheetFormatPr defaultRowHeight="12.75"/>
  <cols>
    <col min="1" max="1" width="5.85546875" style="1" bestFit="1" customWidth="1"/>
    <col min="2" max="2" width="20" customWidth="1"/>
    <col min="3" max="3" width="8" customWidth="1"/>
    <col min="4" max="4" width="14.28515625" customWidth="1"/>
    <col min="5" max="5" width="9.140625" bestFit="1" customWidth="1"/>
    <col min="6" max="6" width="10.28515625" customWidth="1"/>
    <col min="7" max="7" width="13.5703125" customWidth="1"/>
    <col min="8" max="8" width="4.7109375" hidden="1" customWidth="1"/>
    <col min="9" max="9" width="4.5703125" customWidth="1"/>
    <col min="10" max="10" width="5" customWidth="1"/>
  </cols>
  <sheetData>
    <row r="4" spans="1:10" ht="26.25" customHeight="1" thickBot="1">
      <c r="A4" s="82" t="s">
        <v>70</v>
      </c>
      <c r="B4" s="83"/>
      <c r="C4" s="83"/>
      <c r="D4" s="83"/>
      <c r="E4" s="83"/>
      <c r="F4" s="83"/>
      <c r="G4" s="83"/>
    </row>
    <row r="5" spans="1:10" ht="26.25" customHeight="1">
      <c r="A5" s="101" t="s">
        <v>74</v>
      </c>
      <c r="B5" s="102"/>
      <c r="C5" s="102"/>
      <c r="D5" s="102"/>
      <c r="E5" s="102"/>
      <c r="F5" s="102"/>
      <c r="G5" s="103"/>
    </row>
    <row r="6" spans="1:10" ht="42.75" customHeight="1" thickBot="1">
      <c r="A6" s="28" t="s">
        <v>40</v>
      </c>
      <c r="B6" s="29" t="s">
        <v>18</v>
      </c>
      <c r="C6" s="30" t="s">
        <v>63</v>
      </c>
      <c r="D6" s="30" t="s">
        <v>75</v>
      </c>
      <c r="E6" s="30" t="s">
        <v>76</v>
      </c>
      <c r="F6" s="30" t="s">
        <v>62</v>
      </c>
      <c r="G6" s="31" t="s">
        <v>73</v>
      </c>
      <c r="I6" s="53" t="s">
        <v>175</v>
      </c>
      <c r="J6" s="53" t="s">
        <v>176</v>
      </c>
    </row>
    <row r="7" spans="1:10">
      <c r="A7" s="19">
        <v>1</v>
      </c>
      <c r="B7" s="20" t="s">
        <v>0</v>
      </c>
      <c r="C7" s="21">
        <v>35</v>
      </c>
      <c r="D7" s="22" t="s">
        <v>71</v>
      </c>
      <c r="E7" s="41">
        <v>10</v>
      </c>
      <c r="F7" s="23" t="s">
        <v>167</v>
      </c>
      <c r="G7" s="24" t="s">
        <v>72</v>
      </c>
      <c r="H7">
        <f>SUM(C7,E7)</f>
        <v>45</v>
      </c>
      <c r="I7" s="50">
        <f>SUM(H7)</f>
        <v>45</v>
      </c>
      <c r="J7" s="104">
        <f>SUM(I7:I14)</f>
        <v>180</v>
      </c>
    </row>
    <row r="8" spans="1:10">
      <c r="A8" s="68">
        <v>2</v>
      </c>
      <c r="B8" s="13" t="s">
        <v>0</v>
      </c>
      <c r="C8" s="14">
        <v>15</v>
      </c>
      <c r="D8" s="15" t="s">
        <v>78</v>
      </c>
      <c r="E8" s="40"/>
      <c r="F8" s="76" t="s">
        <v>167</v>
      </c>
      <c r="G8" s="71" t="s">
        <v>77</v>
      </c>
      <c r="H8">
        <f t="shared" ref="H8:H71" si="0">SUM(C8,E8)</f>
        <v>15</v>
      </c>
      <c r="I8" s="99">
        <f>SUM(H8:H9)</f>
        <v>44</v>
      </c>
      <c r="J8" s="104"/>
    </row>
    <row r="9" spans="1:10">
      <c r="A9" s="78"/>
      <c r="B9" s="13" t="s">
        <v>1</v>
      </c>
      <c r="C9" s="14">
        <v>24</v>
      </c>
      <c r="D9" s="15" t="s">
        <v>23</v>
      </c>
      <c r="E9" s="42">
        <v>5</v>
      </c>
      <c r="F9" s="76"/>
      <c r="G9" s="100"/>
      <c r="H9">
        <f t="shared" si="0"/>
        <v>29</v>
      </c>
      <c r="I9" s="99"/>
      <c r="J9" s="104"/>
    </row>
    <row r="10" spans="1:10">
      <c r="A10" s="68">
        <v>3</v>
      </c>
      <c r="B10" s="13" t="s">
        <v>2</v>
      </c>
      <c r="C10" s="14">
        <v>17</v>
      </c>
      <c r="D10" s="15" t="s">
        <v>24</v>
      </c>
      <c r="E10" s="42">
        <v>4</v>
      </c>
      <c r="F10" s="76" t="s">
        <v>167</v>
      </c>
      <c r="G10" s="71" t="s">
        <v>79</v>
      </c>
      <c r="H10">
        <f t="shared" si="0"/>
        <v>21</v>
      </c>
      <c r="I10" s="99">
        <f>SUM(H10:H11)</f>
        <v>45</v>
      </c>
      <c r="J10" s="104"/>
    </row>
    <row r="11" spans="1:10">
      <c r="A11" s="78"/>
      <c r="B11" s="13" t="s">
        <v>80</v>
      </c>
      <c r="C11" s="14">
        <v>20</v>
      </c>
      <c r="D11" s="15" t="s">
        <v>25</v>
      </c>
      <c r="E11" s="42">
        <v>4</v>
      </c>
      <c r="F11" s="76"/>
      <c r="G11" s="100"/>
      <c r="H11">
        <f t="shared" si="0"/>
        <v>24</v>
      </c>
      <c r="I11" s="99"/>
      <c r="J11" s="104"/>
    </row>
    <row r="12" spans="1:10">
      <c r="A12" s="68">
        <v>4</v>
      </c>
      <c r="B12" s="13" t="s">
        <v>4</v>
      </c>
      <c r="C12" s="14">
        <v>22</v>
      </c>
      <c r="D12" s="15" t="s">
        <v>29</v>
      </c>
      <c r="E12" s="42">
        <v>5</v>
      </c>
      <c r="F12" s="76" t="s">
        <v>167</v>
      </c>
      <c r="G12" s="71" t="s">
        <v>81</v>
      </c>
      <c r="H12">
        <f t="shared" si="0"/>
        <v>27</v>
      </c>
      <c r="I12" s="99">
        <f>SUM(H12:H14)</f>
        <v>46</v>
      </c>
      <c r="J12" s="104"/>
    </row>
    <row r="13" spans="1:10">
      <c r="A13" s="69"/>
      <c r="B13" s="13" t="s">
        <v>82</v>
      </c>
      <c r="C13" s="14">
        <v>11</v>
      </c>
      <c r="D13" s="15" t="s">
        <v>30</v>
      </c>
      <c r="E13" s="42">
        <v>3</v>
      </c>
      <c r="F13" s="76"/>
      <c r="G13" s="72"/>
      <c r="H13">
        <f t="shared" si="0"/>
        <v>14</v>
      </c>
      <c r="I13" s="99"/>
      <c r="J13" s="104"/>
    </row>
    <row r="14" spans="1:10" ht="13.5" thickBot="1">
      <c r="A14" s="70"/>
      <c r="B14" s="25" t="s">
        <v>8</v>
      </c>
      <c r="C14" s="26">
        <v>4</v>
      </c>
      <c r="D14" s="27" t="s">
        <v>37</v>
      </c>
      <c r="E14" s="43">
        <v>1</v>
      </c>
      <c r="F14" s="77"/>
      <c r="G14" s="73"/>
      <c r="H14">
        <f t="shared" si="0"/>
        <v>5</v>
      </c>
      <c r="I14" s="99"/>
      <c r="J14" s="104"/>
    </row>
    <row r="15" spans="1:10">
      <c r="A15" s="60">
        <v>5</v>
      </c>
      <c r="B15" s="32" t="s">
        <v>83</v>
      </c>
      <c r="C15" s="33">
        <v>7</v>
      </c>
      <c r="D15" s="34" t="s">
        <v>31</v>
      </c>
      <c r="E15" s="44">
        <v>2</v>
      </c>
      <c r="F15" s="74" t="s">
        <v>168</v>
      </c>
      <c r="G15" s="75" t="s">
        <v>79</v>
      </c>
      <c r="H15">
        <f t="shared" si="0"/>
        <v>9</v>
      </c>
      <c r="I15" s="99">
        <f>SUM(H15:H23)</f>
        <v>44</v>
      </c>
      <c r="J15" s="104">
        <f>SUM(I15:I29)</f>
        <v>86</v>
      </c>
    </row>
    <row r="16" spans="1:10">
      <c r="A16" s="61"/>
      <c r="B16" s="9" t="s">
        <v>5</v>
      </c>
      <c r="C16" s="6">
        <v>11</v>
      </c>
      <c r="D16" s="7" t="s">
        <v>32</v>
      </c>
      <c r="E16" s="45">
        <v>3</v>
      </c>
      <c r="F16" s="94"/>
      <c r="G16" s="90"/>
      <c r="H16">
        <f t="shared" si="0"/>
        <v>14</v>
      </c>
      <c r="I16" s="99"/>
      <c r="J16" s="104"/>
    </row>
    <row r="17" spans="1:10">
      <c r="A17" s="61"/>
      <c r="B17" s="9" t="s">
        <v>10</v>
      </c>
      <c r="C17" s="6">
        <v>3</v>
      </c>
      <c r="D17" s="7" t="s">
        <v>39</v>
      </c>
      <c r="E17" s="45">
        <v>1</v>
      </c>
      <c r="F17" s="94"/>
      <c r="G17" s="90"/>
      <c r="H17">
        <f t="shared" si="0"/>
        <v>4</v>
      </c>
      <c r="I17" s="99"/>
      <c r="J17" s="104"/>
    </row>
    <row r="18" spans="1:10">
      <c r="A18" s="61"/>
      <c r="B18" s="9" t="s">
        <v>84</v>
      </c>
      <c r="C18" s="6">
        <v>2</v>
      </c>
      <c r="D18" s="7" t="s">
        <v>41</v>
      </c>
      <c r="E18" s="45">
        <v>1</v>
      </c>
      <c r="F18" s="94"/>
      <c r="G18" s="90"/>
      <c r="H18">
        <f t="shared" si="0"/>
        <v>3</v>
      </c>
      <c r="I18" s="99"/>
      <c r="J18" s="104"/>
    </row>
    <row r="19" spans="1:10">
      <c r="A19" s="61"/>
      <c r="B19" s="9" t="s">
        <v>85</v>
      </c>
      <c r="C19" s="6">
        <v>2</v>
      </c>
      <c r="D19" s="7" t="s">
        <v>86</v>
      </c>
      <c r="E19" s="45">
        <v>1</v>
      </c>
      <c r="F19" s="94"/>
      <c r="G19" s="90"/>
      <c r="H19">
        <f t="shared" si="0"/>
        <v>3</v>
      </c>
      <c r="I19" s="99"/>
      <c r="J19" s="104"/>
    </row>
    <row r="20" spans="1:10">
      <c r="A20" s="61"/>
      <c r="B20" s="9" t="s">
        <v>11</v>
      </c>
      <c r="C20" s="6">
        <v>1</v>
      </c>
      <c r="D20" s="7" t="s">
        <v>87</v>
      </c>
      <c r="E20" s="45">
        <v>1</v>
      </c>
      <c r="F20" s="94"/>
      <c r="G20" s="90"/>
      <c r="H20">
        <f t="shared" si="0"/>
        <v>2</v>
      </c>
      <c r="I20" s="99"/>
      <c r="J20" s="104"/>
    </row>
    <row r="21" spans="1:10">
      <c r="A21" s="61"/>
      <c r="B21" s="9" t="s">
        <v>88</v>
      </c>
      <c r="C21" s="6">
        <v>3</v>
      </c>
      <c r="D21" s="7" t="s">
        <v>89</v>
      </c>
      <c r="E21" s="45">
        <v>1</v>
      </c>
      <c r="F21" s="94"/>
      <c r="G21" s="90"/>
      <c r="H21">
        <f t="shared" si="0"/>
        <v>4</v>
      </c>
      <c r="I21" s="99"/>
      <c r="J21" s="104"/>
    </row>
    <row r="22" spans="1:10">
      <c r="A22" s="61"/>
      <c r="B22" s="9" t="s">
        <v>90</v>
      </c>
      <c r="C22" s="6">
        <v>1</v>
      </c>
      <c r="D22" s="7" t="s">
        <v>91</v>
      </c>
      <c r="E22" s="45">
        <v>1</v>
      </c>
      <c r="F22" s="94"/>
      <c r="G22" s="90"/>
      <c r="H22">
        <f t="shared" si="0"/>
        <v>2</v>
      </c>
      <c r="I22" s="99"/>
      <c r="J22" s="104"/>
    </row>
    <row r="23" spans="1:10">
      <c r="A23" s="62"/>
      <c r="B23" s="9" t="s">
        <v>92</v>
      </c>
      <c r="C23" s="6">
        <v>2</v>
      </c>
      <c r="D23" s="7" t="s">
        <v>44</v>
      </c>
      <c r="E23" s="45">
        <v>1</v>
      </c>
      <c r="F23" s="95"/>
      <c r="G23" s="96"/>
      <c r="H23">
        <f t="shared" si="0"/>
        <v>3</v>
      </c>
      <c r="I23" s="99"/>
      <c r="J23" s="104"/>
    </row>
    <row r="24" spans="1:10">
      <c r="A24" s="64">
        <v>6</v>
      </c>
      <c r="B24" s="35" t="s">
        <v>3</v>
      </c>
      <c r="C24" s="10">
        <v>4</v>
      </c>
      <c r="D24" s="51" t="s">
        <v>26</v>
      </c>
      <c r="E24" s="52">
        <v>1</v>
      </c>
      <c r="F24" s="54" t="s">
        <v>168</v>
      </c>
      <c r="G24" s="57" t="s">
        <v>81</v>
      </c>
      <c r="H24">
        <f t="shared" si="0"/>
        <v>5</v>
      </c>
      <c r="I24" s="99">
        <f>SUM(H24:H29)</f>
        <v>42</v>
      </c>
      <c r="J24" s="104"/>
    </row>
    <row r="25" spans="1:10">
      <c r="A25" s="88"/>
      <c r="B25" s="9" t="s">
        <v>93</v>
      </c>
      <c r="C25" s="6">
        <v>7</v>
      </c>
      <c r="D25" s="7" t="s">
        <v>27</v>
      </c>
      <c r="E25" s="45">
        <v>2</v>
      </c>
      <c r="F25" s="55"/>
      <c r="G25" s="58"/>
      <c r="H25">
        <f t="shared" si="0"/>
        <v>9</v>
      </c>
      <c r="I25" s="99"/>
      <c r="J25" s="104"/>
    </row>
    <row r="26" spans="1:10">
      <c r="A26" s="88"/>
      <c r="B26" s="9" t="s">
        <v>94</v>
      </c>
      <c r="C26" s="8">
        <v>9</v>
      </c>
      <c r="D26" s="7" t="s">
        <v>28</v>
      </c>
      <c r="E26" s="45">
        <v>2</v>
      </c>
      <c r="F26" s="55"/>
      <c r="G26" s="90"/>
      <c r="H26">
        <f t="shared" si="0"/>
        <v>11</v>
      </c>
      <c r="I26" s="99"/>
      <c r="J26" s="104"/>
    </row>
    <row r="27" spans="1:10">
      <c r="A27" s="88"/>
      <c r="B27" s="9" t="s">
        <v>6</v>
      </c>
      <c r="C27" s="6">
        <v>5</v>
      </c>
      <c r="D27" s="7" t="s">
        <v>33</v>
      </c>
      <c r="E27" s="45">
        <v>1</v>
      </c>
      <c r="F27" s="55"/>
      <c r="G27" s="90"/>
      <c r="H27">
        <f t="shared" si="0"/>
        <v>6</v>
      </c>
      <c r="I27" s="99"/>
      <c r="J27" s="104"/>
    </row>
    <row r="28" spans="1:10">
      <c r="A28" s="88"/>
      <c r="B28" s="9" t="s">
        <v>95</v>
      </c>
      <c r="C28" s="6">
        <v>5</v>
      </c>
      <c r="D28" s="7" t="s">
        <v>34</v>
      </c>
      <c r="E28" s="45">
        <v>1</v>
      </c>
      <c r="F28" s="55"/>
      <c r="G28" s="90"/>
      <c r="H28">
        <f t="shared" si="0"/>
        <v>6</v>
      </c>
      <c r="I28" s="99"/>
      <c r="J28" s="104"/>
    </row>
    <row r="29" spans="1:10" ht="13.5" thickBot="1">
      <c r="A29" s="89"/>
      <c r="B29" s="36" t="s">
        <v>96</v>
      </c>
      <c r="C29" s="37">
        <v>4</v>
      </c>
      <c r="D29" s="38" t="s">
        <v>35</v>
      </c>
      <c r="E29" s="46">
        <v>1</v>
      </c>
      <c r="F29" s="56"/>
      <c r="G29" s="91"/>
      <c r="H29">
        <f t="shared" si="0"/>
        <v>5</v>
      </c>
      <c r="I29" s="99"/>
      <c r="J29" s="104"/>
    </row>
    <row r="30" spans="1:10">
      <c r="A30" s="92">
        <v>7</v>
      </c>
      <c r="B30" s="20" t="s">
        <v>7</v>
      </c>
      <c r="C30" s="21">
        <v>2</v>
      </c>
      <c r="D30" s="22" t="s">
        <v>36</v>
      </c>
      <c r="E30" s="47">
        <v>1</v>
      </c>
      <c r="F30" s="97" t="s">
        <v>169</v>
      </c>
      <c r="G30" s="98" t="s">
        <v>170</v>
      </c>
      <c r="H30">
        <f t="shared" si="0"/>
        <v>3</v>
      </c>
      <c r="I30" s="99">
        <f>SUM(H30:H38)</f>
        <v>43</v>
      </c>
      <c r="J30" s="104">
        <f>SUM(I30:I63)</f>
        <v>171</v>
      </c>
    </row>
    <row r="31" spans="1:10">
      <c r="A31" s="69"/>
      <c r="B31" s="13" t="s">
        <v>9</v>
      </c>
      <c r="C31" s="14">
        <v>5</v>
      </c>
      <c r="D31" s="15" t="s">
        <v>38</v>
      </c>
      <c r="E31" s="48">
        <v>1</v>
      </c>
      <c r="F31" s="80"/>
      <c r="G31" s="86"/>
      <c r="H31">
        <f t="shared" si="0"/>
        <v>6</v>
      </c>
      <c r="I31" s="99"/>
      <c r="J31" s="104"/>
    </row>
    <row r="32" spans="1:10">
      <c r="A32" s="69"/>
      <c r="B32" s="13" t="s">
        <v>66</v>
      </c>
      <c r="C32" s="14">
        <v>4</v>
      </c>
      <c r="D32" s="15" t="s">
        <v>42</v>
      </c>
      <c r="E32" s="48">
        <v>1</v>
      </c>
      <c r="F32" s="80"/>
      <c r="G32" s="86"/>
      <c r="H32">
        <f t="shared" si="0"/>
        <v>5</v>
      </c>
      <c r="I32" s="99"/>
      <c r="J32" s="104"/>
    </row>
    <row r="33" spans="1:10">
      <c r="A33" s="69"/>
      <c r="B33" s="13" t="s">
        <v>97</v>
      </c>
      <c r="C33" s="14">
        <v>3</v>
      </c>
      <c r="D33" s="15" t="s">
        <v>52</v>
      </c>
      <c r="E33" s="48">
        <v>1</v>
      </c>
      <c r="F33" s="80"/>
      <c r="G33" s="86"/>
      <c r="H33">
        <f t="shared" si="0"/>
        <v>4</v>
      </c>
      <c r="I33" s="99"/>
      <c r="J33" s="104"/>
    </row>
    <row r="34" spans="1:10">
      <c r="A34" s="69"/>
      <c r="B34" s="13" t="s">
        <v>13</v>
      </c>
      <c r="C34" s="14">
        <v>2</v>
      </c>
      <c r="D34" s="15" t="s">
        <v>43</v>
      </c>
      <c r="E34" s="48">
        <v>1</v>
      </c>
      <c r="F34" s="80"/>
      <c r="G34" s="86"/>
      <c r="H34">
        <f t="shared" si="0"/>
        <v>3</v>
      </c>
      <c r="I34" s="99"/>
      <c r="J34" s="104"/>
    </row>
    <row r="35" spans="1:10">
      <c r="A35" s="69"/>
      <c r="B35" s="13" t="s">
        <v>16</v>
      </c>
      <c r="C35" s="39">
        <v>6</v>
      </c>
      <c r="D35" s="15" t="s">
        <v>54</v>
      </c>
      <c r="E35" s="48">
        <v>2</v>
      </c>
      <c r="F35" s="80"/>
      <c r="G35" s="86"/>
      <c r="H35">
        <f t="shared" si="0"/>
        <v>8</v>
      </c>
      <c r="I35" s="99"/>
      <c r="J35" s="104"/>
    </row>
    <row r="36" spans="1:10">
      <c r="A36" s="69"/>
      <c r="B36" s="13" t="s">
        <v>98</v>
      </c>
      <c r="C36" s="39">
        <v>4</v>
      </c>
      <c r="D36" s="15" t="s">
        <v>56</v>
      </c>
      <c r="E36" s="48">
        <v>1</v>
      </c>
      <c r="F36" s="80"/>
      <c r="G36" s="86"/>
      <c r="H36">
        <f t="shared" si="0"/>
        <v>5</v>
      </c>
      <c r="I36" s="99"/>
      <c r="J36" s="104"/>
    </row>
    <row r="37" spans="1:10">
      <c r="A37" s="69"/>
      <c r="B37" s="13" t="s">
        <v>99</v>
      </c>
      <c r="C37" s="39">
        <v>3</v>
      </c>
      <c r="D37" s="15" t="s">
        <v>57</v>
      </c>
      <c r="E37" s="48">
        <v>1</v>
      </c>
      <c r="F37" s="80"/>
      <c r="G37" s="86"/>
      <c r="H37">
        <f t="shared" si="0"/>
        <v>4</v>
      </c>
      <c r="I37" s="99"/>
      <c r="J37" s="104"/>
    </row>
    <row r="38" spans="1:10">
      <c r="A38" s="78"/>
      <c r="B38" s="13" t="s">
        <v>100</v>
      </c>
      <c r="C38" s="39">
        <v>4</v>
      </c>
      <c r="D38" s="15" t="s">
        <v>58</v>
      </c>
      <c r="E38" s="48">
        <v>1</v>
      </c>
      <c r="F38" s="81"/>
      <c r="G38" s="93"/>
      <c r="H38">
        <f t="shared" si="0"/>
        <v>5</v>
      </c>
      <c r="I38" s="99"/>
      <c r="J38" s="104"/>
    </row>
    <row r="39" spans="1:10">
      <c r="A39" s="68">
        <v>8</v>
      </c>
      <c r="B39" s="13" t="s">
        <v>101</v>
      </c>
      <c r="C39" s="39">
        <v>5</v>
      </c>
      <c r="D39" s="15" t="s">
        <v>102</v>
      </c>
      <c r="E39" s="48">
        <v>1</v>
      </c>
      <c r="F39" s="79" t="s">
        <v>169</v>
      </c>
      <c r="G39" s="85" t="s">
        <v>77</v>
      </c>
      <c r="H39">
        <f t="shared" si="0"/>
        <v>6</v>
      </c>
      <c r="I39" s="99">
        <f>SUM(H39:H47)</f>
        <v>44</v>
      </c>
      <c r="J39" s="104"/>
    </row>
    <row r="40" spans="1:10">
      <c r="A40" s="69"/>
      <c r="B40" s="13" t="s">
        <v>12</v>
      </c>
      <c r="C40" s="39">
        <v>6</v>
      </c>
      <c r="D40" s="15" t="s">
        <v>103</v>
      </c>
      <c r="E40" s="48">
        <v>2</v>
      </c>
      <c r="F40" s="80"/>
      <c r="G40" s="86"/>
      <c r="H40">
        <f t="shared" si="0"/>
        <v>8</v>
      </c>
      <c r="I40" s="99"/>
      <c r="J40" s="104"/>
    </row>
    <row r="41" spans="1:10">
      <c r="A41" s="69"/>
      <c r="B41" s="13" t="s">
        <v>104</v>
      </c>
      <c r="C41" s="14">
        <v>3</v>
      </c>
      <c r="D41" s="15" t="s">
        <v>45</v>
      </c>
      <c r="E41" s="48">
        <v>1</v>
      </c>
      <c r="F41" s="80"/>
      <c r="G41" s="86"/>
      <c r="H41">
        <f t="shared" si="0"/>
        <v>4</v>
      </c>
      <c r="I41" s="99"/>
      <c r="J41" s="104"/>
    </row>
    <row r="42" spans="1:10">
      <c r="A42" s="69"/>
      <c r="B42" s="13" t="s">
        <v>14</v>
      </c>
      <c r="C42" s="14">
        <v>1</v>
      </c>
      <c r="D42" s="15" t="s">
        <v>46</v>
      </c>
      <c r="E42" s="48">
        <v>1</v>
      </c>
      <c r="F42" s="80"/>
      <c r="G42" s="86"/>
      <c r="H42">
        <f t="shared" si="0"/>
        <v>2</v>
      </c>
      <c r="I42" s="99"/>
      <c r="J42" s="104"/>
    </row>
    <row r="43" spans="1:10">
      <c r="A43" s="69"/>
      <c r="B43" s="13" t="s">
        <v>105</v>
      </c>
      <c r="C43" s="14">
        <v>2</v>
      </c>
      <c r="D43" s="15" t="s">
        <v>47</v>
      </c>
      <c r="E43" s="48">
        <v>1</v>
      </c>
      <c r="F43" s="80"/>
      <c r="G43" s="86"/>
      <c r="H43">
        <f t="shared" si="0"/>
        <v>3</v>
      </c>
      <c r="I43" s="99"/>
      <c r="J43" s="104"/>
    </row>
    <row r="44" spans="1:10">
      <c r="A44" s="69"/>
      <c r="B44" s="13" t="s">
        <v>106</v>
      </c>
      <c r="C44" s="14">
        <v>2</v>
      </c>
      <c r="D44" s="15" t="s">
        <v>48</v>
      </c>
      <c r="E44" s="48">
        <v>1</v>
      </c>
      <c r="F44" s="80"/>
      <c r="G44" s="86"/>
      <c r="H44">
        <f t="shared" si="0"/>
        <v>3</v>
      </c>
      <c r="I44" s="99"/>
      <c r="J44" s="104"/>
    </row>
    <row r="45" spans="1:10">
      <c r="A45" s="69"/>
      <c r="B45" s="13" t="s">
        <v>107</v>
      </c>
      <c r="C45" s="39">
        <v>5</v>
      </c>
      <c r="D45" s="15" t="s">
        <v>49</v>
      </c>
      <c r="E45" s="48">
        <v>1</v>
      </c>
      <c r="F45" s="80"/>
      <c r="G45" s="86"/>
      <c r="H45">
        <f t="shared" si="0"/>
        <v>6</v>
      </c>
      <c r="I45" s="99"/>
      <c r="J45" s="104"/>
    </row>
    <row r="46" spans="1:10">
      <c r="A46" s="69"/>
      <c r="B46" s="13" t="s">
        <v>15</v>
      </c>
      <c r="C46" s="39">
        <v>7</v>
      </c>
      <c r="D46" s="15" t="s">
        <v>50</v>
      </c>
      <c r="E46" s="48">
        <v>2</v>
      </c>
      <c r="F46" s="80"/>
      <c r="G46" s="86"/>
      <c r="H46">
        <f t="shared" si="0"/>
        <v>9</v>
      </c>
      <c r="I46" s="99"/>
      <c r="J46" s="104"/>
    </row>
    <row r="47" spans="1:10">
      <c r="A47" s="78"/>
      <c r="B47" s="13" t="s">
        <v>20</v>
      </c>
      <c r="C47" s="14">
        <v>2</v>
      </c>
      <c r="D47" s="15" t="s">
        <v>108</v>
      </c>
      <c r="E47" s="48">
        <v>1</v>
      </c>
      <c r="F47" s="81"/>
      <c r="G47" s="93"/>
      <c r="H47">
        <f t="shared" si="0"/>
        <v>3</v>
      </c>
      <c r="I47" s="99"/>
      <c r="J47" s="104"/>
    </row>
    <row r="48" spans="1:10">
      <c r="A48" s="68">
        <v>9</v>
      </c>
      <c r="B48" s="13" t="s">
        <v>109</v>
      </c>
      <c r="C48" s="14">
        <v>3</v>
      </c>
      <c r="D48" s="15" t="s">
        <v>51</v>
      </c>
      <c r="E48" s="48">
        <v>1</v>
      </c>
      <c r="F48" s="79" t="s">
        <v>169</v>
      </c>
      <c r="G48" s="85" t="s">
        <v>79</v>
      </c>
      <c r="H48">
        <f t="shared" si="0"/>
        <v>4</v>
      </c>
      <c r="I48" s="99">
        <f>SUM(H48:H54)</f>
        <v>42</v>
      </c>
      <c r="J48" s="104"/>
    </row>
    <row r="49" spans="1:10">
      <c r="A49" s="69"/>
      <c r="B49" s="13" t="s">
        <v>110</v>
      </c>
      <c r="C49" s="14">
        <v>5</v>
      </c>
      <c r="D49" s="15" t="s">
        <v>53</v>
      </c>
      <c r="E49" s="48">
        <v>1</v>
      </c>
      <c r="F49" s="80"/>
      <c r="G49" s="86"/>
      <c r="H49">
        <f t="shared" si="0"/>
        <v>6</v>
      </c>
      <c r="I49" s="99"/>
      <c r="J49" s="104"/>
    </row>
    <row r="50" spans="1:10">
      <c r="A50" s="69"/>
      <c r="B50" s="13" t="s">
        <v>111</v>
      </c>
      <c r="C50" s="14">
        <v>6</v>
      </c>
      <c r="D50" s="15" t="s">
        <v>112</v>
      </c>
      <c r="E50" s="48">
        <v>2</v>
      </c>
      <c r="F50" s="80"/>
      <c r="G50" s="86"/>
      <c r="H50">
        <f t="shared" si="0"/>
        <v>8</v>
      </c>
      <c r="I50" s="99"/>
      <c r="J50" s="104"/>
    </row>
    <row r="51" spans="1:10">
      <c r="A51" s="69"/>
      <c r="B51" s="13" t="s">
        <v>113</v>
      </c>
      <c r="C51" s="14">
        <v>4</v>
      </c>
      <c r="D51" s="15" t="s">
        <v>114</v>
      </c>
      <c r="E51" s="48">
        <v>1</v>
      </c>
      <c r="F51" s="80"/>
      <c r="G51" s="86"/>
      <c r="H51">
        <f t="shared" si="0"/>
        <v>5</v>
      </c>
      <c r="I51" s="99"/>
      <c r="J51" s="104"/>
    </row>
    <row r="52" spans="1:10">
      <c r="A52" s="69"/>
      <c r="B52" s="13" t="s">
        <v>17</v>
      </c>
      <c r="C52" s="14">
        <v>5</v>
      </c>
      <c r="D52" s="15" t="s">
        <v>55</v>
      </c>
      <c r="E52" s="48">
        <v>1</v>
      </c>
      <c r="F52" s="80"/>
      <c r="G52" s="86"/>
      <c r="H52">
        <f t="shared" si="0"/>
        <v>6</v>
      </c>
      <c r="I52" s="99"/>
      <c r="J52" s="104"/>
    </row>
    <row r="53" spans="1:10">
      <c r="A53" s="69"/>
      <c r="B53" s="13" t="s">
        <v>115</v>
      </c>
      <c r="C53" s="14">
        <v>4</v>
      </c>
      <c r="D53" s="15" t="s">
        <v>116</v>
      </c>
      <c r="E53" s="48">
        <v>1</v>
      </c>
      <c r="F53" s="80"/>
      <c r="G53" s="86"/>
      <c r="H53">
        <f t="shared" si="0"/>
        <v>5</v>
      </c>
      <c r="I53" s="99"/>
      <c r="J53" s="104"/>
    </row>
    <row r="54" spans="1:10">
      <c r="A54" s="78"/>
      <c r="B54" s="13" t="s">
        <v>117</v>
      </c>
      <c r="C54" s="14">
        <v>6</v>
      </c>
      <c r="D54" s="15" t="s">
        <v>118</v>
      </c>
      <c r="E54" s="48">
        <v>2</v>
      </c>
      <c r="F54" s="81"/>
      <c r="G54" s="93"/>
      <c r="H54">
        <f t="shared" si="0"/>
        <v>8</v>
      </c>
      <c r="I54" s="99"/>
      <c r="J54" s="104"/>
    </row>
    <row r="55" spans="1:10">
      <c r="A55" s="68">
        <v>10</v>
      </c>
      <c r="B55" s="13" t="s">
        <v>19</v>
      </c>
      <c r="C55" s="14">
        <v>1</v>
      </c>
      <c r="D55" s="15" t="s">
        <v>59</v>
      </c>
      <c r="E55" s="48">
        <v>1</v>
      </c>
      <c r="F55" s="79" t="s">
        <v>169</v>
      </c>
      <c r="G55" s="85" t="s">
        <v>81</v>
      </c>
      <c r="H55">
        <f t="shared" si="0"/>
        <v>2</v>
      </c>
      <c r="I55" s="99">
        <f>SUM(H55:H63)</f>
        <v>42</v>
      </c>
      <c r="J55" s="104"/>
    </row>
    <row r="56" spans="1:10">
      <c r="A56" s="69"/>
      <c r="B56" s="13" t="s">
        <v>119</v>
      </c>
      <c r="C56" s="14">
        <v>2</v>
      </c>
      <c r="D56" s="15" t="s">
        <v>120</v>
      </c>
      <c r="E56" s="48">
        <v>1</v>
      </c>
      <c r="F56" s="80"/>
      <c r="G56" s="86"/>
      <c r="H56">
        <f t="shared" si="0"/>
        <v>3</v>
      </c>
      <c r="I56" s="99"/>
      <c r="J56" s="104"/>
    </row>
    <row r="57" spans="1:10">
      <c r="A57" s="69"/>
      <c r="B57" s="13" t="s">
        <v>121</v>
      </c>
      <c r="C57" s="14">
        <v>5</v>
      </c>
      <c r="D57" s="15" t="s">
        <v>60</v>
      </c>
      <c r="E57" s="48">
        <v>1</v>
      </c>
      <c r="F57" s="80"/>
      <c r="G57" s="86"/>
      <c r="H57">
        <f t="shared" si="0"/>
        <v>6</v>
      </c>
      <c r="I57" s="99"/>
      <c r="J57" s="104"/>
    </row>
    <row r="58" spans="1:10">
      <c r="A58" s="69"/>
      <c r="B58" s="13" t="s">
        <v>122</v>
      </c>
      <c r="C58" s="14">
        <v>3</v>
      </c>
      <c r="D58" s="15" t="s">
        <v>123</v>
      </c>
      <c r="E58" s="48">
        <v>1</v>
      </c>
      <c r="F58" s="80"/>
      <c r="G58" s="86"/>
      <c r="H58">
        <f t="shared" si="0"/>
        <v>4</v>
      </c>
      <c r="I58" s="99"/>
      <c r="J58" s="104"/>
    </row>
    <row r="59" spans="1:10">
      <c r="A59" s="69"/>
      <c r="B59" s="13" t="s">
        <v>124</v>
      </c>
      <c r="C59" s="14">
        <v>4</v>
      </c>
      <c r="D59" s="15" t="s">
        <v>125</v>
      </c>
      <c r="E59" s="48">
        <v>1</v>
      </c>
      <c r="F59" s="80"/>
      <c r="G59" s="86"/>
      <c r="H59">
        <f t="shared" si="0"/>
        <v>5</v>
      </c>
      <c r="I59" s="99"/>
      <c r="J59" s="104"/>
    </row>
    <row r="60" spans="1:10">
      <c r="A60" s="69"/>
      <c r="B60" s="13" t="s">
        <v>126</v>
      </c>
      <c r="C60" s="14">
        <v>5</v>
      </c>
      <c r="D60" s="15" t="s">
        <v>65</v>
      </c>
      <c r="E60" s="48">
        <v>1</v>
      </c>
      <c r="F60" s="80"/>
      <c r="G60" s="86"/>
      <c r="H60">
        <f t="shared" si="0"/>
        <v>6</v>
      </c>
      <c r="I60" s="99"/>
      <c r="J60" s="104"/>
    </row>
    <row r="61" spans="1:10">
      <c r="A61" s="69"/>
      <c r="B61" s="13" t="s">
        <v>127</v>
      </c>
      <c r="C61" s="14">
        <v>2</v>
      </c>
      <c r="D61" s="15" t="s">
        <v>61</v>
      </c>
      <c r="E61" s="48">
        <v>1</v>
      </c>
      <c r="F61" s="80"/>
      <c r="G61" s="86"/>
      <c r="H61">
        <f t="shared" si="0"/>
        <v>3</v>
      </c>
      <c r="I61" s="99"/>
      <c r="J61" s="104"/>
    </row>
    <row r="62" spans="1:10">
      <c r="A62" s="69"/>
      <c r="B62" s="13" t="s">
        <v>128</v>
      </c>
      <c r="C62" s="14">
        <v>6</v>
      </c>
      <c r="D62" s="15" t="s">
        <v>129</v>
      </c>
      <c r="E62" s="48">
        <v>2</v>
      </c>
      <c r="F62" s="80"/>
      <c r="G62" s="86"/>
      <c r="H62">
        <f t="shared" si="0"/>
        <v>8</v>
      </c>
      <c r="I62" s="99"/>
      <c r="J62" s="104"/>
    </row>
    <row r="63" spans="1:10" ht="13.5" thickBot="1">
      <c r="A63" s="70"/>
      <c r="B63" s="25" t="s">
        <v>21</v>
      </c>
      <c r="C63" s="26">
        <v>4</v>
      </c>
      <c r="D63" s="27" t="s">
        <v>68</v>
      </c>
      <c r="E63" s="49">
        <v>1</v>
      </c>
      <c r="F63" s="84"/>
      <c r="G63" s="87"/>
      <c r="H63">
        <f t="shared" si="0"/>
        <v>5</v>
      </c>
      <c r="I63" s="99"/>
      <c r="J63" s="104"/>
    </row>
    <row r="64" spans="1:10">
      <c r="A64" s="60">
        <v>11</v>
      </c>
      <c r="B64" s="32" t="s">
        <v>130</v>
      </c>
      <c r="C64" s="33">
        <v>3</v>
      </c>
      <c r="D64" s="34" t="s">
        <v>131</v>
      </c>
      <c r="E64" s="44">
        <v>1</v>
      </c>
      <c r="F64" s="74" t="s">
        <v>171</v>
      </c>
      <c r="G64" s="75" t="s">
        <v>72</v>
      </c>
      <c r="H64">
        <f t="shared" si="0"/>
        <v>4</v>
      </c>
      <c r="I64" s="99">
        <f>SUM(H64:H71)</f>
        <v>41</v>
      </c>
      <c r="J64" s="104">
        <f>SUM(I64:I85)</f>
        <v>121</v>
      </c>
    </row>
    <row r="65" spans="1:10">
      <c r="A65" s="61"/>
      <c r="B65" s="9" t="s">
        <v>132</v>
      </c>
      <c r="C65" s="6">
        <v>6</v>
      </c>
      <c r="D65" s="7" t="s">
        <v>133</v>
      </c>
      <c r="E65" s="45">
        <v>2</v>
      </c>
      <c r="F65" s="55"/>
      <c r="G65" s="58"/>
      <c r="H65">
        <f t="shared" si="0"/>
        <v>8</v>
      </c>
      <c r="I65" s="99"/>
      <c r="J65" s="104"/>
    </row>
    <row r="66" spans="1:10">
      <c r="A66" s="61"/>
      <c r="B66" s="9" t="s">
        <v>134</v>
      </c>
      <c r="C66" s="6">
        <v>4</v>
      </c>
      <c r="D66" s="7" t="s">
        <v>135</v>
      </c>
      <c r="E66" s="45">
        <v>1</v>
      </c>
      <c r="F66" s="55"/>
      <c r="G66" s="58"/>
      <c r="H66">
        <f t="shared" si="0"/>
        <v>5</v>
      </c>
      <c r="I66" s="99"/>
      <c r="J66" s="104"/>
    </row>
    <row r="67" spans="1:10">
      <c r="A67" s="61"/>
      <c r="B67" s="9" t="s">
        <v>136</v>
      </c>
      <c r="C67" s="6">
        <v>5</v>
      </c>
      <c r="D67" s="7" t="s">
        <v>137</v>
      </c>
      <c r="E67" s="45">
        <v>1</v>
      </c>
      <c r="F67" s="55"/>
      <c r="G67" s="58"/>
      <c r="H67">
        <f t="shared" si="0"/>
        <v>6</v>
      </c>
      <c r="I67" s="99"/>
      <c r="J67" s="104"/>
    </row>
    <row r="68" spans="1:10">
      <c r="A68" s="61"/>
      <c r="B68" s="9" t="s">
        <v>138</v>
      </c>
      <c r="C68" s="6">
        <v>3</v>
      </c>
      <c r="D68" s="7" t="s">
        <v>139</v>
      </c>
      <c r="E68" s="45">
        <v>1</v>
      </c>
      <c r="F68" s="55"/>
      <c r="G68" s="58"/>
      <c r="H68">
        <f t="shared" si="0"/>
        <v>4</v>
      </c>
      <c r="I68" s="99"/>
      <c r="J68" s="104"/>
    </row>
    <row r="69" spans="1:10">
      <c r="A69" s="61"/>
      <c r="B69" s="9" t="s">
        <v>140</v>
      </c>
      <c r="C69" s="6">
        <v>3</v>
      </c>
      <c r="D69" s="7" t="s">
        <v>141</v>
      </c>
      <c r="E69" s="45">
        <v>1</v>
      </c>
      <c r="F69" s="55"/>
      <c r="G69" s="58"/>
      <c r="H69">
        <f t="shared" si="0"/>
        <v>4</v>
      </c>
      <c r="I69" s="99"/>
      <c r="J69" s="104"/>
    </row>
    <row r="70" spans="1:10">
      <c r="A70" s="61"/>
      <c r="B70" s="9" t="s">
        <v>142</v>
      </c>
      <c r="C70" s="6">
        <v>5</v>
      </c>
      <c r="D70" s="7" t="s">
        <v>143</v>
      </c>
      <c r="E70" s="45">
        <v>1</v>
      </c>
      <c r="F70" s="55"/>
      <c r="G70" s="58"/>
      <c r="H70">
        <f t="shared" si="0"/>
        <v>6</v>
      </c>
      <c r="I70" s="99"/>
      <c r="J70" s="104"/>
    </row>
    <row r="71" spans="1:10">
      <c r="A71" s="62"/>
      <c r="B71" s="9" t="s">
        <v>144</v>
      </c>
      <c r="C71" s="6">
        <v>3</v>
      </c>
      <c r="D71" s="7" t="s">
        <v>64</v>
      </c>
      <c r="E71" s="45">
        <v>1</v>
      </c>
      <c r="F71" s="65"/>
      <c r="G71" s="66"/>
      <c r="H71">
        <f t="shared" si="0"/>
        <v>4</v>
      </c>
      <c r="I71" s="99"/>
      <c r="J71" s="104"/>
    </row>
    <row r="72" spans="1:10">
      <c r="A72" s="64">
        <v>12</v>
      </c>
      <c r="B72" s="9" t="s">
        <v>145</v>
      </c>
      <c r="C72" s="6">
        <v>4</v>
      </c>
      <c r="D72" s="7" t="s">
        <v>146</v>
      </c>
      <c r="E72" s="45">
        <v>1</v>
      </c>
      <c r="F72" s="54" t="s">
        <v>171</v>
      </c>
      <c r="G72" s="57" t="s">
        <v>77</v>
      </c>
      <c r="H72">
        <f t="shared" ref="H72:H85" si="1">SUM(C72,E72)</f>
        <v>5</v>
      </c>
      <c r="I72" s="99">
        <f>SUM(H72:H79)</f>
        <v>41</v>
      </c>
      <c r="J72" s="104"/>
    </row>
    <row r="73" spans="1:10">
      <c r="A73" s="61"/>
      <c r="B73" s="9" t="s">
        <v>147</v>
      </c>
      <c r="C73" s="6">
        <v>6</v>
      </c>
      <c r="D73" s="7" t="s">
        <v>148</v>
      </c>
      <c r="E73" s="45">
        <v>2</v>
      </c>
      <c r="F73" s="55"/>
      <c r="G73" s="58"/>
      <c r="H73">
        <f t="shared" si="1"/>
        <v>8</v>
      </c>
      <c r="I73" s="99"/>
      <c r="J73" s="104"/>
    </row>
    <row r="74" spans="1:10">
      <c r="A74" s="61"/>
      <c r="B74" s="9" t="s">
        <v>149</v>
      </c>
      <c r="C74" s="6">
        <v>3</v>
      </c>
      <c r="D74" s="7" t="s">
        <v>150</v>
      </c>
      <c r="E74" s="45">
        <v>1</v>
      </c>
      <c r="F74" s="55"/>
      <c r="G74" s="58"/>
      <c r="H74">
        <f t="shared" si="1"/>
        <v>4</v>
      </c>
      <c r="I74" s="99"/>
      <c r="J74" s="104"/>
    </row>
    <row r="75" spans="1:10">
      <c r="A75" s="61"/>
      <c r="B75" s="9" t="s">
        <v>151</v>
      </c>
      <c r="C75" s="6">
        <v>6</v>
      </c>
      <c r="D75" s="7" t="s">
        <v>152</v>
      </c>
      <c r="E75" s="45">
        <v>2</v>
      </c>
      <c r="F75" s="55"/>
      <c r="G75" s="58"/>
      <c r="H75">
        <f t="shared" si="1"/>
        <v>8</v>
      </c>
      <c r="I75" s="99"/>
      <c r="J75" s="104"/>
    </row>
    <row r="76" spans="1:10">
      <c r="A76" s="61"/>
      <c r="B76" s="9" t="s">
        <v>153</v>
      </c>
      <c r="C76" s="6">
        <v>3</v>
      </c>
      <c r="D76" s="7" t="s">
        <v>154</v>
      </c>
      <c r="E76" s="45">
        <v>1</v>
      </c>
      <c r="F76" s="55"/>
      <c r="G76" s="58"/>
      <c r="H76">
        <f t="shared" si="1"/>
        <v>4</v>
      </c>
      <c r="I76" s="99"/>
      <c r="J76" s="104"/>
    </row>
    <row r="77" spans="1:10">
      <c r="A77" s="61"/>
      <c r="B77" s="9" t="s">
        <v>155</v>
      </c>
      <c r="C77" s="8">
        <v>5</v>
      </c>
      <c r="D77" s="7" t="s">
        <v>67</v>
      </c>
      <c r="E77" s="45">
        <v>1</v>
      </c>
      <c r="F77" s="55"/>
      <c r="G77" s="58"/>
      <c r="H77">
        <f t="shared" si="1"/>
        <v>6</v>
      </c>
      <c r="I77" s="99"/>
      <c r="J77" s="104"/>
    </row>
    <row r="78" spans="1:10">
      <c r="A78" s="61"/>
      <c r="B78" s="9" t="s">
        <v>156</v>
      </c>
      <c r="C78" s="6">
        <v>1</v>
      </c>
      <c r="D78" s="7" t="s">
        <v>69</v>
      </c>
      <c r="E78" s="45">
        <v>1</v>
      </c>
      <c r="F78" s="55"/>
      <c r="G78" s="58"/>
      <c r="H78">
        <f t="shared" si="1"/>
        <v>2</v>
      </c>
      <c r="I78" s="99"/>
      <c r="J78" s="104"/>
    </row>
    <row r="79" spans="1:10">
      <c r="A79" s="62"/>
      <c r="B79" s="9" t="s">
        <v>22</v>
      </c>
      <c r="C79" s="6">
        <v>3</v>
      </c>
      <c r="D79" s="7" t="s">
        <v>173</v>
      </c>
      <c r="E79" s="45">
        <v>1</v>
      </c>
      <c r="F79" s="65"/>
      <c r="G79" s="66"/>
      <c r="H79">
        <f t="shared" si="1"/>
        <v>4</v>
      </c>
      <c r="I79" s="99"/>
      <c r="J79" s="104"/>
    </row>
    <row r="80" spans="1:10">
      <c r="A80" s="64">
        <v>13</v>
      </c>
      <c r="B80" s="9" t="s">
        <v>157</v>
      </c>
      <c r="C80" s="6">
        <v>4</v>
      </c>
      <c r="D80" s="7" t="s">
        <v>158</v>
      </c>
      <c r="E80" s="45">
        <v>1</v>
      </c>
      <c r="F80" s="54" t="s">
        <v>171</v>
      </c>
      <c r="G80" s="57" t="s">
        <v>79</v>
      </c>
      <c r="H80">
        <f t="shared" si="1"/>
        <v>5</v>
      </c>
      <c r="I80" s="99">
        <f>SUM(H80:H85)</f>
        <v>39</v>
      </c>
      <c r="J80" s="104"/>
    </row>
    <row r="81" spans="1:10">
      <c r="A81" s="61"/>
      <c r="B81" s="9" t="s">
        <v>159</v>
      </c>
      <c r="C81" s="6">
        <v>3</v>
      </c>
      <c r="D81" s="7" t="s">
        <v>160</v>
      </c>
      <c r="E81" s="45">
        <v>1</v>
      </c>
      <c r="F81" s="55"/>
      <c r="G81" s="58"/>
      <c r="H81">
        <f t="shared" si="1"/>
        <v>4</v>
      </c>
      <c r="I81" s="99"/>
      <c r="J81" s="104"/>
    </row>
    <row r="82" spans="1:10">
      <c r="A82" s="61"/>
      <c r="B82" s="9" t="s">
        <v>161</v>
      </c>
      <c r="C82" s="6">
        <v>8</v>
      </c>
      <c r="D82" s="7" t="s">
        <v>162</v>
      </c>
      <c r="E82" s="45">
        <v>2</v>
      </c>
      <c r="F82" s="55"/>
      <c r="G82" s="58"/>
      <c r="H82">
        <f t="shared" si="1"/>
        <v>10</v>
      </c>
      <c r="I82" s="99"/>
      <c r="J82" s="104"/>
    </row>
    <row r="83" spans="1:10">
      <c r="A83" s="61"/>
      <c r="B83" s="9" t="s">
        <v>163</v>
      </c>
      <c r="C83" s="6">
        <v>5</v>
      </c>
      <c r="D83" s="7" t="s">
        <v>172</v>
      </c>
      <c r="E83" s="45">
        <v>1</v>
      </c>
      <c r="F83" s="55"/>
      <c r="G83" s="58"/>
      <c r="H83">
        <f t="shared" si="1"/>
        <v>6</v>
      </c>
      <c r="I83" s="99"/>
      <c r="J83" s="104"/>
    </row>
    <row r="84" spans="1:10">
      <c r="A84" s="61"/>
      <c r="B84" s="9" t="s">
        <v>164</v>
      </c>
      <c r="C84" s="6">
        <v>7</v>
      </c>
      <c r="D84" s="7" t="s">
        <v>174</v>
      </c>
      <c r="E84" s="45">
        <v>2</v>
      </c>
      <c r="F84" s="55"/>
      <c r="G84" s="58"/>
      <c r="H84">
        <f t="shared" si="1"/>
        <v>9</v>
      </c>
      <c r="I84" s="99"/>
      <c r="J84" s="104"/>
    </row>
    <row r="85" spans="1:10" ht="13.5" thickBot="1">
      <c r="A85" s="67"/>
      <c r="B85" s="36" t="s">
        <v>165</v>
      </c>
      <c r="C85" s="37">
        <v>4</v>
      </c>
      <c r="D85" s="38" t="s">
        <v>166</v>
      </c>
      <c r="E85" s="46">
        <v>1</v>
      </c>
      <c r="F85" s="56"/>
      <c r="G85" s="59"/>
      <c r="H85">
        <f t="shared" si="1"/>
        <v>5</v>
      </c>
      <c r="I85" s="99"/>
      <c r="J85" s="104"/>
    </row>
    <row r="86" spans="1:10">
      <c r="A86" s="11"/>
      <c r="B86" s="16"/>
      <c r="C86" s="17"/>
      <c r="D86" s="18"/>
      <c r="E86" s="18"/>
      <c r="F86" s="12"/>
      <c r="G86" s="12"/>
      <c r="H86" s="50">
        <f>SUM(H7:H85)</f>
        <v>558</v>
      </c>
      <c r="I86" s="50">
        <f>SUM(I7:I80)</f>
        <v>558</v>
      </c>
      <c r="J86">
        <f>SUM(J7:J85)</f>
        <v>558</v>
      </c>
    </row>
    <row r="87" spans="1:10">
      <c r="A87" s="3"/>
      <c r="B87" s="3"/>
      <c r="C87" s="3"/>
      <c r="D87" s="3"/>
      <c r="E87" s="3"/>
      <c r="F87" s="3"/>
      <c r="G87" s="3"/>
      <c r="H87" s="3"/>
    </row>
    <row r="88" spans="1:10">
      <c r="A88" s="2"/>
      <c r="B88" s="2"/>
      <c r="C88" s="2"/>
      <c r="D88" s="2"/>
      <c r="E88" s="2"/>
      <c r="F88" s="2"/>
      <c r="G88" s="2"/>
      <c r="H88" s="2"/>
    </row>
    <row r="89" spans="1:10">
      <c r="A89" s="4"/>
      <c r="B89" s="5"/>
      <c r="C89" s="5"/>
      <c r="D89" s="5"/>
      <c r="E89" s="5"/>
      <c r="F89" s="5"/>
      <c r="G89" s="5"/>
      <c r="H89" s="5"/>
    </row>
    <row r="90" spans="1:10">
      <c r="A90" s="63"/>
      <c r="B90" s="63"/>
      <c r="C90" s="63"/>
      <c r="D90" s="63"/>
      <c r="E90" s="63"/>
      <c r="F90" s="63"/>
      <c r="G90" s="63"/>
      <c r="H90" s="63"/>
    </row>
    <row r="91" spans="1:10">
      <c r="A91" s="63"/>
      <c r="B91" s="63"/>
      <c r="C91" s="63"/>
      <c r="D91" s="63"/>
      <c r="E91" s="63"/>
      <c r="F91" s="63"/>
      <c r="G91" s="63"/>
      <c r="H91" s="63"/>
    </row>
    <row r="92" spans="1:10">
      <c r="A92" s="4"/>
      <c r="B92" s="5"/>
      <c r="C92" s="5"/>
      <c r="D92" s="5"/>
      <c r="E92" s="5"/>
      <c r="F92" s="5"/>
      <c r="G92" s="5"/>
      <c r="H92" s="5"/>
    </row>
  </sheetData>
  <mergeCells count="56">
    <mergeCell ref="A5:G5"/>
    <mergeCell ref="I64:I71"/>
    <mergeCell ref="I72:I79"/>
    <mergeCell ref="I80:I85"/>
    <mergeCell ref="J7:J14"/>
    <mergeCell ref="J15:J29"/>
    <mergeCell ref="J30:J63"/>
    <mergeCell ref="J64:J85"/>
    <mergeCell ref="I24:I29"/>
    <mergeCell ref="I30:I38"/>
    <mergeCell ref="I39:I47"/>
    <mergeCell ref="I48:I54"/>
    <mergeCell ref="I55:I63"/>
    <mergeCell ref="I8:I9"/>
    <mergeCell ref="I10:I11"/>
    <mergeCell ref="I12:I14"/>
    <mergeCell ref="I15:I23"/>
    <mergeCell ref="G8:G9"/>
    <mergeCell ref="A8:A9"/>
    <mergeCell ref="G10:G11"/>
    <mergeCell ref="A12:A14"/>
    <mergeCell ref="A10:A11"/>
    <mergeCell ref="A4:G4"/>
    <mergeCell ref="F55:F63"/>
    <mergeCell ref="G55:G63"/>
    <mergeCell ref="A24:A29"/>
    <mergeCell ref="F24:F29"/>
    <mergeCell ref="G24:G29"/>
    <mergeCell ref="A30:A38"/>
    <mergeCell ref="A39:A47"/>
    <mergeCell ref="F39:F47"/>
    <mergeCell ref="G39:G47"/>
    <mergeCell ref="F15:F23"/>
    <mergeCell ref="G15:G23"/>
    <mergeCell ref="A15:A23"/>
    <mergeCell ref="F30:F38"/>
    <mergeCell ref="G30:G38"/>
    <mergeCell ref="G48:G54"/>
    <mergeCell ref="A55:A63"/>
    <mergeCell ref="G12:G14"/>
    <mergeCell ref="F64:F71"/>
    <mergeCell ref="G64:G71"/>
    <mergeCell ref="F8:F9"/>
    <mergeCell ref="F10:F11"/>
    <mergeCell ref="F12:F14"/>
    <mergeCell ref="A48:A54"/>
    <mergeCell ref="F48:F54"/>
    <mergeCell ref="F80:F85"/>
    <mergeCell ref="G80:G85"/>
    <mergeCell ref="A64:A71"/>
    <mergeCell ref="A90:H90"/>
    <mergeCell ref="A91:H91"/>
    <mergeCell ref="A72:A79"/>
    <mergeCell ref="F72:F79"/>
    <mergeCell ref="G72:G79"/>
    <mergeCell ref="A80:A85"/>
  </mergeCells>
  <phoneticPr fontId="0" type="noConversion"/>
  <pageMargins left="0.99803149599999996" right="0.49803149600000002" top="0.196850393700787" bottom="0.196850393700787" header="0.511811023622047" footer="0.511811023622047"/>
  <pageSetup orientation="portrait" r:id="rId1"/>
  <headerFooter alignWithMargins="0">
    <oddHeader xml:space="preserve">&amp;R&amp;"Tahoma,Cursiv"&amp;8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Grafic_instruiri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dan.giura</cp:lastModifiedBy>
  <cp:lastPrinted>2019-05-03T13:00:13Z</cp:lastPrinted>
  <dcterms:created xsi:type="dcterms:W3CDTF">1996-10-14T23:33:28Z</dcterms:created>
  <dcterms:modified xsi:type="dcterms:W3CDTF">2019-10-21T06:18:40Z</dcterms:modified>
</cp:coreProperties>
</file>